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 activeTab="4"/>
  </bookViews>
  <sheets>
    <sheet name="Plan1" sheetId="1" r:id="rId1"/>
    <sheet name="Plan2" sheetId="2" r:id="rId2"/>
    <sheet name="Plan3" sheetId="3" r:id="rId3"/>
    <sheet name="Plan5" sheetId="5" r:id="rId4"/>
    <sheet name="Plan6" sheetId="6" r:id="rId5"/>
  </sheets>
  <calcPr calcId="145621"/>
</workbook>
</file>

<file path=xl/calcChain.xml><?xml version="1.0" encoding="utf-8"?>
<calcChain xmlns="http://schemas.openxmlformats.org/spreadsheetml/2006/main">
  <c r="F2" i="1" l="1"/>
  <c r="G2" i="1" s="1"/>
  <c r="H2" i="1" s="1"/>
  <c r="I2" i="1" s="1"/>
  <c r="J2" i="1" s="1"/>
  <c r="K2" i="1" s="1"/>
  <c r="L2" i="1" s="1"/>
  <c r="C1" i="6"/>
  <c r="D1" i="6" s="1"/>
  <c r="E1" i="6" s="1"/>
  <c r="F1" i="6" s="1"/>
  <c r="G1" i="6" s="1"/>
  <c r="H1" i="6" s="1"/>
  <c r="I1" i="6" s="1"/>
  <c r="J1" i="6" s="1"/>
  <c r="K1" i="6" s="1"/>
  <c r="B1" i="6"/>
  <c r="C1" i="5"/>
  <c r="D1" i="5" s="1"/>
  <c r="E1" i="5" s="1"/>
  <c r="F1" i="5" s="1"/>
  <c r="G1" i="5" s="1"/>
  <c r="H1" i="5" s="1"/>
  <c r="I1" i="5" s="1"/>
  <c r="J1" i="5" s="1"/>
  <c r="K1" i="5" s="1"/>
  <c r="B1" i="5"/>
  <c r="C1" i="3"/>
  <c r="D1" i="3" s="1"/>
  <c r="E1" i="3" s="1"/>
  <c r="F1" i="3" s="1"/>
  <c r="G1" i="3" s="1"/>
  <c r="H1" i="3" s="1"/>
  <c r="I1" i="3" s="1"/>
  <c r="J1" i="3" s="1"/>
  <c r="K1" i="3" s="1"/>
  <c r="B1" i="3"/>
  <c r="C1" i="2"/>
  <c r="D1" i="2" s="1"/>
  <c r="E1" i="2" s="1"/>
  <c r="F1" i="2" s="1"/>
  <c r="G1" i="2" s="1"/>
  <c r="H1" i="2" s="1"/>
  <c r="I1" i="2" s="1"/>
  <c r="J1" i="2" s="1"/>
  <c r="K1" i="2" s="1"/>
  <c r="B1" i="2"/>
</calcChain>
</file>

<file path=xl/sharedStrings.xml><?xml version="1.0" encoding="utf-8"?>
<sst xmlns="http://schemas.openxmlformats.org/spreadsheetml/2006/main" count="5" uniqueCount="4">
  <si>
    <t>F</t>
  </si>
  <si>
    <t>M</t>
  </si>
  <si>
    <t>Doutorado</t>
  </si>
  <si>
    <t>Mestrado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</si>
</sst>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ECFA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/>
      <bottom style="thin">
        <color rgb="FF80808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164" fontId="19" fillId="33" borderId="10" xfId="42" applyNumberFormat="1" applyFont="1" applyFill="1" applyBorder="1" applyAlignment="1">
      <alignment horizontal="right" vertical="center"/>
    </xf>
    <xf numFmtId="164" fontId="19" fillId="33" borderId="12" xfId="42" applyNumberFormat="1" applyFont="1" applyFill="1" applyBorder="1" applyAlignment="1">
      <alignment horizontal="right" vertical="center"/>
    </xf>
    <xf numFmtId="164" fontId="19" fillId="33" borderId="10" xfId="42" applyNumberFormat="1" applyFont="1" applyFill="1" applyBorder="1" applyAlignment="1">
      <alignment horizontal="right" vertical="center"/>
    </xf>
    <xf numFmtId="164" fontId="19" fillId="33" borderId="11" xfId="42" applyNumberFormat="1" applyFont="1" applyFill="1" applyBorder="1" applyAlignment="1">
      <alignment horizontal="right" vertical="center"/>
    </xf>
    <xf numFmtId="164" fontId="19" fillId="33" borderId="10" xfId="42" applyNumberFormat="1" applyFont="1" applyFill="1" applyBorder="1" applyAlignment="1">
      <alignment horizontal="right" vertical="center"/>
    </xf>
    <xf numFmtId="164" fontId="19" fillId="33" borderId="12" xfId="42" applyNumberFormat="1" applyFont="1" applyFill="1" applyBorder="1" applyAlignment="1">
      <alignment horizontal="right" vertical="center"/>
    </xf>
    <xf numFmtId="164" fontId="19" fillId="33" borderId="10" xfId="42" applyNumberFormat="1" applyFont="1" applyFill="1" applyBorder="1" applyAlignment="1">
      <alignment horizontal="right" vertical="center"/>
    </xf>
    <xf numFmtId="164" fontId="19" fillId="33" borderId="11" xfId="42" applyNumberFormat="1" applyFont="1" applyFill="1" applyBorder="1" applyAlignment="1">
      <alignment horizontal="right" vertical="center"/>
    </xf>
    <xf numFmtId="164" fontId="19" fillId="33" borderId="10" xfId="42" applyNumberFormat="1" applyFont="1" applyFill="1" applyBorder="1" applyAlignment="1">
      <alignment horizontal="right" vertical="center"/>
    </xf>
    <xf numFmtId="164" fontId="19" fillId="33" borderId="12" xfId="42" applyNumberFormat="1" applyFont="1" applyFill="1" applyBorder="1" applyAlignment="1">
      <alignment horizontal="right" vertical="center"/>
    </xf>
    <xf numFmtId="164" fontId="19" fillId="33" borderId="10" xfId="42" applyNumberFormat="1" applyFont="1" applyFill="1" applyBorder="1" applyAlignment="1">
      <alignment horizontal="right" vertical="center"/>
    </xf>
    <xf numFmtId="164" fontId="19" fillId="33" borderId="11" xfId="42" applyNumberFormat="1" applyFont="1" applyFill="1" applyBorder="1" applyAlignment="1">
      <alignment horizontal="right" vertical="center"/>
    </xf>
    <xf numFmtId="164" fontId="19" fillId="33" borderId="10" xfId="42" applyNumberFormat="1" applyFont="1" applyFill="1" applyBorder="1" applyAlignment="1">
      <alignment horizontal="right" vertical="center"/>
    </xf>
    <xf numFmtId="164" fontId="19" fillId="33" borderId="12" xfId="42" applyNumberFormat="1" applyFont="1" applyFill="1" applyBorder="1" applyAlignment="1">
      <alignment horizontal="right" vertical="center"/>
    </xf>
    <xf numFmtId="164" fontId="19" fillId="33" borderId="10" xfId="42" applyNumberFormat="1" applyFont="1" applyFill="1" applyBorder="1" applyAlignment="1">
      <alignment horizontal="right" vertical="center"/>
    </xf>
    <xf numFmtId="164" fontId="19" fillId="33" borderId="11" xfId="42" applyNumberFormat="1" applyFont="1" applyFill="1" applyBorder="1" applyAlignment="1">
      <alignment horizontal="right" vertical="center"/>
    </xf>
    <xf numFmtId="164" fontId="19" fillId="33" borderId="10" xfId="42" applyNumberFormat="1" applyFont="1" applyFill="1" applyBorder="1" applyAlignment="1">
      <alignment horizontal="right" vertical="center"/>
    </xf>
    <xf numFmtId="164" fontId="19" fillId="33" borderId="12" xfId="42" applyNumberFormat="1" applyFont="1" applyFill="1" applyBorder="1" applyAlignment="1">
      <alignment horizontal="right" vertical="center"/>
    </xf>
    <xf numFmtId="164" fontId="19" fillId="33" borderId="10" xfId="42" applyNumberFormat="1" applyFont="1" applyFill="1" applyBorder="1" applyAlignment="1">
      <alignment horizontal="right" vertical="center"/>
    </xf>
    <xf numFmtId="164" fontId="19" fillId="33" borderId="11" xfId="42" applyNumberFormat="1" applyFont="1" applyFill="1" applyBorder="1" applyAlignment="1">
      <alignment horizontal="right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 smtClean="0"/>
              <a:t>Número de bolsas de doutorado no exterior por sexo na Matemática (2005-2015)</a:t>
            </a:r>
            <a:endParaRPr lang="pt-BR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Feminino</c:v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numRef>
              <c:f>Plan1!$B$2:$L$2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Plan1!$B$3:$L$3</c:f>
              <c:numCache>
                <c:formatCode>#,##0.0</c:formatCode>
                <c:ptCount val="11"/>
                <c:pt idx="0">
                  <c:v>1.55833333333333</c:v>
                </c:pt>
                <c:pt idx="1">
                  <c:v>0.16666666666666699</c:v>
                </c:pt>
                <c:pt idx="4">
                  <c:v>1.1666666666666701</c:v>
                </c:pt>
                <c:pt idx="5">
                  <c:v>0.62083333333333302</c:v>
                </c:pt>
                <c:pt idx="6">
                  <c:v>1</c:v>
                </c:pt>
                <c:pt idx="7">
                  <c:v>1.5833333333333299</c:v>
                </c:pt>
                <c:pt idx="8">
                  <c:v>2.55833333333333</c:v>
                </c:pt>
                <c:pt idx="9">
                  <c:v>4.57</c:v>
                </c:pt>
                <c:pt idx="10">
                  <c:v>7.7583333333333302</c:v>
                </c:pt>
              </c:numCache>
            </c:numRef>
          </c:val>
          <c:smooth val="0"/>
        </c:ser>
        <c:ser>
          <c:idx val="1"/>
          <c:order val="1"/>
          <c:tx>
            <c:v>Masculino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Pt>
            <c:idx val="9"/>
            <c:marker>
              <c:symbol val="square"/>
              <c:size val="7"/>
            </c:marker>
            <c:bubble3D val="0"/>
          </c:dPt>
          <c:cat>
            <c:numRef>
              <c:f>Plan1!$B$2:$L$2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Plan1!$B$4:$L$4</c:f>
              <c:numCache>
                <c:formatCode>#,##0.0</c:formatCode>
                <c:ptCount val="11"/>
                <c:pt idx="0">
                  <c:v>3.5</c:v>
                </c:pt>
                <c:pt idx="1">
                  <c:v>2.75</c:v>
                </c:pt>
                <c:pt idx="2">
                  <c:v>2.0833333333333299</c:v>
                </c:pt>
                <c:pt idx="3">
                  <c:v>1.8333333333333299</c:v>
                </c:pt>
                <c:pt idx="4">
                  <c:v>1.5</c:v>
                </c:pt>
                <c:pt idx="5">
                  <c:v>0.66666666666666696</c:v>
                </c:pt>
                <c:pt idx="6">
                  <c:v>0.75</c:v>
                </c:pt>
                <c:pt idx="7">
                  <c:v>0.78666666666666696</c:v>
                </c:pt>
                <c:pt idx="8">
                  <c:v>6.9024999999999999</c:v>
                </c:pt>
                <c:pt idx="9">
                  <c:v>10.2091666666667</c:v>
                </c:pt>
                <c:pt idx="10">
                  <c:v>15.3125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224320"/>
        <c:axId val="47225856"/>
      </c:lineChart>
      <c:catAx>
        <c:axId val="472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225856"/>
        <c:crosses val="autoZero"/>
        <c:auto val="1"/>
        <c:lblAlgn val="ctr"/>
        <c:lblOffset val="100"/>
        <c:noMultiLvlLbl val="0"/>
      </c:catAx>
      <c:valAx>
        <c:axId val="4722585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47224320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r"/>
      <c:overlay val="0"/>
    </c:legend>
    <c:plotVisOnly val="1"/>
    <c:dispBlanksAs val="zero"/>
    <c:showDLblsOverMax val="0"/>
  </c:chart>
  <c:spPr>
    <a:ln>
      <a:gradFill>
        <a:gsLst>
          <a:gs pos="400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 smtClean="0"/>
              <a:t>Número de bolsas de doutorado por sexo na Matemática (2005-2015)</a:t>
            </a:r>
            <a:endParaRPr lang="pt-B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Feminino</c:v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Plan2!$A$1:$K$1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Plan2!$A$2:$K$2</c:f>
              <c:numCache>
                <c:formatCode>#,##0.0</c:formatCode>
                <c:ptCount val="11"/>
                <c:pt idx="0">
                  <c:v>35.482500000000002</c:v>
                </c:pt>
                <c:pt idx="1">
                  <c:v>39.422499999999999</c:v>
                </c:pt>
                <c:pt idx="2">
                  <c:v>44.6666666666667</c:v>
                </c:pt>
                <c:pt idx="3">
                  <c:v>48</c:v>
                </c:pt>
                <c:pt idx="4">
                  <c:v>54.3333333333333</c:v>
                </c:pt>
                <c:pt idx="5">
                  <c:v>61.1666666666667</c:v>
                </c:pt>
                <c:pt idx="6">
                  <c:v>58.9166666666667</c:v>
                </c:pt>
                <c:pt idx="7">
                  <c:v>52.75</c:v>
                </c:pt>
                <c:pt idx="8">
                  <c:v>38</c:v>
                </c:pt>
                <c:pt idx="9">
                  <c:v>28.8333333333333</c:v>
                </c:pt>
                <c:pt idx="10">
                  <c:v>29.3333333333333</c:v>
                </c:pt>
              </c:numCache>
            </c:numRef>
          </c:val>
          <c:smooth val="0"/>
        </c:ser>
        <c:ser>
          <c:idx val="1"/>
          <c:order val="1"/>
          <c:tx>
            <c:v>Masculino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Plan2!$A$1:$K$1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Plan2!$A$3:$K$3</c:f>
              <c:numCache>
                <c:formatCode>#,##0.0</c:formatCode>
                <c:ptCount val="11"/>
                <c:pt idx="0">
                  <c:v>109.058333333333</c:v>
                </c:pt>
                <c:pt idx="1">
                  <c:v>117.85916666666699</c:v>
                </c:pt>
                <c:pt idx="2">
                  <c:v>119</c:v>
                </c:pt>
                <c:pt idx="3">
                  <c:v>128.916666666667</c:v>
                </c:pt>
                <c:pt idx="4">
                  <c:v>132.666666666667</c:v>
                </c:pt>
                <c:pt idx="5">
                  <c:v>132.416666666667</c:v>
                </c:pt>
                <c:pt idx="6">
                  <c:v>142.666666666667</c:v>
                </c:pt>
                <c:pt idx="7">
                  <c:v>146.74166666666699</c:v>
                </c:pt>
                <c:pt idx="8">
                  <c:v>146.083333333333</c:v>
                </c:pt>
                <c:pt idx="9">
                  <c:v>149.416666666667</c:v>
                </c:pt>
                <c:pt idx="10">
                  <c:v>147.916666666667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176064"/>
        <c:axId val="79177600"/>
      </c:lineChart>
      <c:catAx>
        <c:axId val="7917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9177600"/>
        <c:crosses val="autoZero"/>
        <c:auto val="1"/>
        <c:lblAlgn val="ctr"/>
        <c:lblOffset val="100"/>
        <c:noMultiLvlLbl val="0"/>
      </c:catAx>
      <c:valAx>
        <c:axId val="7917760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7917606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 smtClean="0"/>
              <a:t>Número de bolsas de iniciação científica por sexo na Matemática (2005-2015)</a:t>
            </a:r>
            <a:endParaRPr lang="pt-B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Feminino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Plan3!$A$1:$K$1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Plan3!$A$2:$K$2</c:f>
              <c:numCache>
                <c:formatCode>#,##0.0</c:formatCode>
                <c:ptCount val="11"/>
                <c:pt idx="0">
                  <c:v>100.333333333333</c:v>
                </c:pt>
                <c:pt idx="1">
                  <c:v>86.1666666666667</c:v>
                </c:pt>
                <c:pt idx="2">
                  <c:v>80.25</c:v>
                </c:pt>
                <c:pt idx="3">
                  <c:v>78.3333333333333</c:v>
                </c:pt>
                <c:pt idx="4">
                  <c:v>121.166666666667</c:v>
                </c:pt>
                <c:pt idx="5">
                  <c:v>152.041666666667</c:v>
                </c:pt>
                <c:pt idx="6">
                  <c:v>149.5</c:v>
                </c:pt>
                <c:pt idx="7">
                  <c:v>190.22499999999999</c:v>
                </c:pt>
                <c:pt idx="8">
                  <c:v>180</c:v>
                </c:pt>
                <c:pt idx="9">
                  <c:v>183.583333333333</c:v>
                </c:pt>
                <c:pt idx="10">
                  <c:v>201.916666666667</c:v>
                </c:pt>
              </c:numCache>
            </c:numRef>
          </c:val>
          <c:smooth val="0"/>
        </c:ser>
        <c:ser>
          <c:idx val="1"/>
          <c:order val="1"/>
          <c:tx>
            <c:v>Masculino</c:v>
          </c:tx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pPr>
              <a:solidFill>
                <a:schemeClr val="bg2">
                  <a:lumMod val="25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marker>
          <c:cat>
            <c:numRef>
              <c:f>Plan3!$A$1:$K$1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Plan3!$A$3:$K$3</c:f>
              <c:numCache>
                <c:formatCode>#,##0.0</c:formatCode>
                <c:ptCount val="11"/>
                <c:pt idx="0">
                  <c:v>194.666666666667</c:v>
                </c:pt>
                <c:pt idx="1">
                  <c:v>171.083333333333</c:v>
                </c:pt>
                <c:pt idx="2">
                  <c:v>160.416666666667</c:v>
                </c:pt>
                <c:pt idx="3">
                  <c:v>171.333333333333</c:v>
                </c:pt>
                <c:pt idx="4">
                  <c:v>447.16666666666703</c:v>
                </c:pt>
                <c:pt idx="5">
                  <c:v>588.40250000000003</c:v>
                </c:pt>
                <c:pt idx="6">
                  <c:v>499.91666666666703</c:v>
                </c:pt>
                <c:pt idx="7">
                  <c:v>620.16666666666697</c:v>
                </c:pt>
                <c:pt idx="8">
                  <c:v>600.58333333333303</c:v>
                </c:pt>
                <c:pt idx="9">
                  <c:v>586.91666666666697</c:v>
                </c:pt>
                <c:pt idx="10">
                  <c:v>580.79166666666697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731072"/>
        <c:axId val="47128960"/>
      </c:lineChart>
      <c:catAx>
        <c:axId val="9573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128960"/>
        <c:crosses val="autoZero"/>
        <c:auto val="1"/>
        <c:lblAlgn val="ctr"/>
        <c:lblOffset val="100"/>
        <c:noMultiLvlLbl val="0"/>
      </c:catAx>
      <c:valAx>
        <c:axId val="4712896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95731072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 smtClean="0"/>
              <a:t>Número de bolsas de mestrado por sexo na Matemática (2005-2015)</a:t>
            </a:r>
            <a:endParaRPr lang="pt-BR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Feminino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Plan5!$A$1:$K$1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Plan5!$A$2:$K$2</c:f>
              <c:numCache>
                <c:formatCode>#,##0.0</c:formatCode>
                <c:ptCount val="11"/>
                <c:pt idx="0">
                  <c:v>51.5833333333333</c:v>
                </c:pt>
                <c:pt idx="1">
                  <c:v>53.0833333333333</c:v>
                </c:pt>
                <c:pt idx="2">
                  <c:v>52.5833333333333</c:v>
                </c:pt>
                <c:pt idx="3">
                  <c:v>63.5</c:v>
                </c:pt>
                <c:pt idx="4">
                  <c:v>70.3333333333333</c:v>
                </c:pt>
                <c:pt idx="5">
                  <c:v>60.8333333333333</c:v>
                </c:pt>
                <c:pt idx="6">
                  <c:v>50.5</c:v>
                </c:pt>
                <c:pt idx="7">
                  <c:v>42.75</c:v>
                </c:pt>
                <c:pt idx="8">
                  <c:v>42.75</c:v>
                </c:pt>
                <c:pt idx="9">
                  <c:v>52.0833333333333</c:v>
                </c:pt>
                <c:pt idx="10">
                  <c:v>50.1666666666667</c:v>
                </c:pt>
              </c:numCache>
            </c:numRef>
          </c:val>
          <c:smooth val="0"/>
        </c:ser>
        <c:ser>
          <c:idx val="1"/>
          <c:order val="1"/>
          <c:tx>
            <c:v>Masculino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cat>
            <c:numRef>
              <c:f>Plan5!$A$1:$K$1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Plan5!$A$3:$K$3</c:f>
              <c:numCache>
                <c:formatCode>#,##0.0</c:formatCode>
                <c:ptCount val="11"/>
                <c:pt idx="0">
                  <c:v>136.083333333333</c:v>
                </c:pt>
                <c:pt idx="1">
                  <c:v>144.333333333333</c:v>
                </c:pt>
                <c:pt idx="2">
                  <c:v>157.75</c:v>
                </c:pt>
                <c:pt idx="3">
                  <c:v>159.5</c:v>
                </c:pt>
                <c:pt idx="4">
                  <c:v>163.416666666667</c:v>
                </c:pt>
                <c:pt idx="5">
                  <c:v>164.416666666667</c:v>
                </c:pt>
                <c:pt idx="6">
                  <c:v>167.25</c:v>
                </c:pt>
                <c:pt idx="7">
                  <c:v>168.916666666667</c:v>
                </c:pt>
                <c:pt idx="8">
                  <c:v>144.583333333333</c:v>
                </c:pt>
                <c:pt idx="9">
                  <c:v>148.083333333333</c:v>
                </c:pt>
                <c:pt idx="10">
                  <c:v>160.166666666667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184512"/>
        <c:axId val="47206784"/>
      </c:lineChart>
      <c:catAx>
        <c:axId val="4718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206784"/>
        <c:crosses val="autoZero"/>
        <c:auto val="1"/>
        <c:lblAlgn val="ctr"/>
        <c:lblOffset val="100"/>
        <c:noMultiLvlLbl val="0"/>
      </c:catAx>
      <c:valAx>
        <c:axId val="4720678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47184512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r"/>
      <c:layout/>
      <c:overlay val="0"/>
    </c:legend>
    <c:plotVisOnly val="1"/>
    <c:dispBlanksAs val="zero"/>
    <c:showDLblsOverMax val="0"/>
  </c:chart>
  <c:spPr>
    <a:solidFill>
      <a:sysClr val="window" lastClr="FFFFFF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 smtClean="0"/>
              <a:t>Número de bolsas de produtividade em pesquisa por sexo na Matemática (2005-2015)</a:t>
            </a:r>
            <a:endParaRPr lang="pt-B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Feminino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10"/>
            <c:marker>
              <c:symbol val="diamond"/>
              <c:size val="7"/>
            </c:marker>
            <c:bubble3D val="0"/>
          </c:dPt>
          <c:cat>
            <c:numRef>
              <c:f>Plan6!$A$1:$K$1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Plan6!$A$2:$K$2</c:f>
              <c:numCache>
                <c:formatCode>#,##0.0</c:formatCode>
                <c:ptCount val="11"/>
                <c:pt idx="0">
                  <c:v>19.5</c:v>
                </c:pt>
                <c:pt idx="1">
                  <c:v>19.1666666666667</c:v>
                </c:pt>
                <c:pt idx="2">
                  <c:v>22.0833333333333</c:v>
                </c:pt>
                <c:pt idx="3">
                  <c:v>22.25</c:v>
                </c:pt>
                <c:pt idx="4">
                  <c:v>28.9166666666667</c:v>
                </c:pt>
                <c:pt idx="5">
                  <c:v>36</c:v>
                </c:pt>
                <c:pt idx="6">
                  <c:v>37.1666666666667</c:v>
                </c:pt>
                <c:pt idx="7">
                  <c:v>34.8333333333333</c:v>
                </c:pt>
                <c:pt idx="8">
                  <c:v>30.4166666666667</c:v>
                </c:pt>
                <c:pt idx="9">
                  <c:v>30.5</c:v>
                </c:pt>
                <c:pt idx="10">
                  <c:v>30.8333333333333</c:v>
                </c:pt>
              </c:numCache>
            </c:numRef>
          </c:val>
          <c:smooth val="0"/>
        </c:ser>
        <c:ser>
          <c:idx val="1"/>
          <c:order val="1"/>
          <c:tx>
            <c:v>Masculino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Plan6!$A$1:$K$1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Plan6!$A$3:$K$3</c:f>
              <c:numCache>
                <c:formatCode>#,##0.0</c:formatCode>
                <c:ptCount val="11"/>
                <c:pt idx="0">
                  <c:v>174.4025</c:v>
                </c:pt>
                <c:pt idx="1">
                  <c:v>181.24250000000001</c:v>
                </c:pt>
                <c:pt idx="2">
                  <c:v>191.416666666667</c:v>
                </c:pt>
                <c:pt idx="3">
                  <c:v>192.166666666667</c:v>
                </c:pt>
                <c:pt idx="4">
                  <c:v>221.27916666666701</c:v>
                </c:pt>
                <c:pt idx="5">
                  <c:v>246.166666666667</c:v>
                </c:pt>
                <c:pt idx="6">
                  <c:v>258.77249999999998</c:v>
                </c:pt>
                <c:pt idx="7">
                  <c:v>261.4425</c:v>
                </c:pt>
                <c:pt idx="8">
                  <c:v>259.58333333333297</c:v>
                </c:pt>
                <c:pt idx="9">
                  <c:v>261.33333333333297</c:v>
                </c:pt>
                <c:pt idx="10">
                  <c:v>267.55500000000001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229184"/>
        <c:axId val="47230976"/>
      </c:lineChart>
      <c:catAx>
        <c:axId val="4722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230976"/>
        <c:crosses val="autoZero"/>
        <c:auto val="1"/>
        <c:lblAlgn val="ctr"/>
        <c:lblOffset val="100"/>
        <c:noMultiLvlLbl val="0"/>
      </c:catAx>
      <c:valAx>
        <c:axId val="4723097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4722918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>
      <a:solidFill>
        <a:schemeClr val="tx2">
          <a:lumMod val="50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6</xdr:row>
      <xdr:rowOff>104775</xdr:rowOff>
    </xdr:from>
    <xdr:to>
      <xdr:col>9</xdr:col>
      <xdr:colOff>463800</xdr:colOff>
      <xdr:row>23</xdr:row>
      <xdr:rowOff>145875</xdr:rowOff>
    </xdr:to>
    <xdr:graphicFrame macro="">
      <xdr:nvGraphicFramePr>
        <xdr:cNvPr id="2" name="Gráfico 1" descr="Grafico bolsas de doutorado no exterior" title="Doutorado no exterio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4</xdr:row>
      <xdr:rowOff>80962</xdr:rowOff>
    </xdr:from>
    <xdr:to>
      <xdr:col>10</xdr:col>
      <xdr:colOff>549523</xdr:colOff>
      <xdr:row>21</xdr:row>
      <xdr:rowOff>122062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</xdr:row>
      <xdr:rowOff>71436</xdr:rowOff>
    </xdr:from>
    <xdr:to>
      <xdr:col>11</xdr:col>
      <xdr:colOff>263775</xdr:colOff>
      <xdr:row>21</xdr:row>
      <xdr:rowOff>112536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147635</xdr:rowOff>
    </xdr:from>
    <xdr:to>
      <xdr:col>11</xdr:col>
      <xdr:colOff>25650</xdr:colOff>
      <xdr:row>20</xdr:row>
      <xdr:rowOff>188735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4</xdr:row>
      <xdr:rowOff>23810</xdr:rowOff>
    </xdr:from>
    <xdr:to>
      <xdr:col>10</xdr:col>
      <xdr:colOff>482848</xdr:colOff>
      <xdr:row>21</xdr:row>
      <xdr:rowOff>64910</xdr:rowOff>
    </xdr:to>
    <xdr:graphicFrame macro="">
      <xdr:nvGraphicFramePr>
        <xdr:cNvPr id="2" name="Gráfico 1" descr="Número de Bolsas-Ano de Produtividade em pesquisa" title="Número de Bolsas-Ano de Produtividade em pesquis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"/>
  <sheetViews>
    <sheetView workbookViewId="0">
      <selection activeCell="N17" sqref="N17"/>
    </sheetView>
  </sheetViews>
  <sheetFormatPr defaultRowHeight="15" x14ac:dyDescent="0.25"/>
  <cols>
    <col min="3" max="3" width="18" bestFit="1" customWidth="1"/>
    <col min="4" max="13" width="13.140625" bestFit="1" customWidth="1"/>
  </cols>
  <sheetData>
    <row r="2" spans="2:12" x14ac:dyDescent="0.25">
      <c r="B2">
        <v>2005</v>
      </c>
      <c r="C2">
        <v>2006</v>
      </c>
      <c r="D2">
        <v>2007</v>
      </c>
      <c r="E2">
        <v>2008</v>
      </c>
      <c r="F2">
        <f>E2+1</f>
        <v>2009</v>
      </c>
      <c r="G2">
        <f t="shared" ref="G2:L2" si="0">F2+1</f>
        <v>2010</v>
      </c>
      <c r="H2">
        <f t="shared" si="0"/>
        <v>2011</v>
      </c>
      <c r="I2">
        <f t="shared" si="0"/>
        <v>2012</v>
      </c>
      <c r="J2">
        <f t="shared" si="0"/>
        <v>2013</v>
      </c>
      <c r="K2">
        <f t="shared" si="0"/>
        <v>2014</v>
      </c>
      <c r="L2">
        <f t="shared" si="0"/>
        <v>2015</v>
      </c>
    </row>
    <row r="3" spans="2:12" x14ac:dyDescent="0.25">
      <c r="B3" s="1">
        <v>1.55833333333333</v>
      </c>
      <c r="C3" s="1">
        <v>0.16666666666666699</v>
      </c>
      <c r="E3" s="1"/>
      <c r="F3" s="1">
        <v>1.1666666666666701</v>
      </c>
      <c r="G3" s="1">
        <v>0.62083333333333302</v>
      </c>
      <c r="H3" s="1">
        <v>1</v>
      </c>
      <c r="I3" s="1">
        <v>1.5833333333333299</v>
      </c>
      <c r="J3" s="1">
        <v>2.55833333333333</v>
      </c>
      <c r="K3" s="1">
        <v>4.57</v>
      </c>
      <c r="L3" s="2">
        <v>7.7583333333333302</v>
      </c>
    </row>
    <row r="4" spans="2:12" x14ac:dyDescent="0.25">
      <c r="B4" s="4">
        <v>3.5</v>
      </c>
      <c r="C4" s="3">
        <v>2.75</v>
      </c>
      <c r="D4" s="3">
        <v>2.0833333333333299</v>
      </c>
      <c r="E4" s="3">
        <v>1.8333333333333299</v>
      </c>
      <c r="F4" s="3">
        <v>1.5</v>
      </c>
      <c r="G4" s="3">
        <v>0.66666666666666696</v>
      </c>
      <c r="H4" s="3">
        <v>0.75</v>
      </c>
      <c r="I4" s="3">
        <v>0.78666666666666696</v>
      </c>
      <c r="J4" s="3">
        <v>6.9024999999999999</v>
      </c>
      <c r="K4" s="3">
        <v>10.2091666666667</v>
      </c>
      <c r="L4" s="3">
        <v>15.3125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A41" sqref="A41"/>
    </sheetView>
  </sheetViews>
  <sheetFormatPr defaultRowHeight="15" x14ac:dyDescent="0.25"/>
  <sheetData>
    <row r="1" spans="1:12" x14ac:dyDescent="0.25">
      <c r="A1">
        <v>2005</v>
      </c>
      <c r="B1">
        <f>A1+1</f>
        <v>2006</v>
      </c>
      <c r="C1">
        <f t="shared" ref="C1:K1" si="0">B1+1</f>
        <v>2007</v>
      </c>
      <c r="D1">
        <f t="shared" si="0"/>
        <v>2008</v>
      </c>
      <c r="E1">
        <f t="shared" si="0"/>
        <v>2009</v>
      </c>
      <c r="F1">
        <f t="shared" si="0"/>
        <v>2010</v>
      </c>
      <c r="G1">
        <f t="shared" si="0"/>
        <v>2011</v>
      </c>
      <c r="H1">
        <f t="shared" si="0"/>
        <v>2012</v>
      </c>
      <c r="I1">
        <f t="shared" si="0"/>
        <v>2013</v>
      </c>
      <c r="J1">
        <f t="shared" si="0"/>
        <v>2014</v>
      </c>
      <c r="K1">
        <f t="shared" si="0"/>
        <v>2015</v>
      </c>
      <c r="L1" t="s">
        <v>2</v>
      </c>
    </row>
    <row r="2" spans="1:12" x14ac:dyDescent="0.25">
      <c r="A2" s="5">
        <v>35.482500000000002</v>
      </c>
      <c r="B2" s="5">
        <v>39.422499999999999</v>
      </c>
      <c r="C2" s="5">
        <v>44.6666666666667</v>
      </c>
      <c r="D2" s="5">
        <v>48</v>
      </c>
      <c r="E2" s="5">
        <v>54.3333333333333</v>
      </c>
      <c r="F2" s="5">
        <v>61.1666666666667</v>
      </c>
      <c r="G2" s="5">
        <v>58.9166666666667</v>
      </c>
      <c r="H2" s="5">
        <v>52.75</v>
      </c>
      <c r="I2" s="5">
        <v>38</v>
      </c>
      <c r="J2" s="5">
        <v>28.8333333333333</v>
      </c>
      <c r="K2" s="6">
        <v>29.3333333333333</v>
      </c>
      <c r="L2" t="s">
        <v>0</v>
      </c>
    </row>
    <row r="3" spans="1:12" x14ac:dyDescent="0.25">
      <c r="A3" s="8">
        <v>109.058333333333</v>
      </c>
      <c r="B3" s="7">
        <v>117.85916666666699</v>
      </c>
      <c r="C3" s="7">
        <v>119</v>
      </c>
      <c r="D3" s="7">
        <v>128.916666666667</v>
      </c>
      <c r="E3" s="7">
        <v>132.666666666667</v>
      </c>
      <c r="F3" s="7">
        <v>132.416666666667</v>
      </c>
      <c r="G3" s="7">
        <v>142.666666666667</v>
      </c>
      <c r="H3" s="7">
        <v>146.74166666666699</v>
      </c>
      <c r="I3" s="7">
        <v>146.083333333333</v>
      </c>
      <c r="J3" s="7">
        <v>149.416666666667</v>
      </c>
      <c r="K3" s="7">
        <v>147.916666666667</v>
      </c>
      <c r="L3" t="s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J28" sqref="J28"/>
    </sheetView>
  </sheetViews>
  <sheetFormatPr defaultRowHeight="15" x14ac:dyDescent="0.25"/>
  <sheetData>
    <row r="1" spans="1:12" x14ac:dyDescent="0.25">
      <c r="A1">
        <v>2005</v>
      </c>
      <c r="B1">
        <f>A1+1</f>
        <v>2006</v>
      </c>
      <c r="C1">
        <f t="shared" ref="C1:K1" si="0">B1+1</f>
        <v>2007</v>
      </c>
      <c r="D1">
        <f t="shared" si="0"/>
        <v>2008</v>
      </c>
      <c r="E1">
        <f t="shared" si="0"/>
        <v>2009</v>
      </c>
      <c r="F1">
        <f t="shared" si="0"/>
        <v>2010</v>
      </c>
      <c r="G1">
        <f t="shared" si="0"/>
        <v>2011</v>
      </c>
      <c r="H1">
        <f t="shared" si="0"/>
        <v>2012</v>
      </c>
      <c r="I1">
        <f t="shared" si="0"/>
        <v>2013</v>
      </c>
      <c r="J1">
        <f t="shared" si="0"/>
        <v>2014</v>
      </c>
      <c r="K1">
        <f t="shared" si="0"/>
        <v>2015</v>
      </c>
    </row>
    <row r="2" spans="1:12" x14ac:dyDescent="0.25">
      <c r="A2" s="9">
        <v>100.333333333333</v>
      </c>
      <c r="B2" s="9">
        <v>86.1666666666667</v>
      </c>
      <c r="C2" s="9">
        <v>80.25</v>
      </c>
      <c r="D2" s="9">
        <v>78.3333333333333</v>
      </c>
      <c r="E2" s="9">
        <v>121.166666666667</v>
      </c>
      <c r="F2" s="9">
        <v>152.041666666667</v>
      </c>
      <c r="G2" s="9">
        <v>149.5</v>
      </c>
      <c r="H2" s="9">
        <v>190.22499999999999</v>
      </c>
      <c r="I2" s="9">
        <v>180</v>
      </c>
      <c r="J2" s="9">
        <v>183.583333333333</v>
      </c>
      <c r="K2" s="10">
        <v>201.916666666667</v>
      </c>
      <c r="L2" t="s">
        <v>0</v>
      </c>
    </row>
    <row r="3" spans="1:12" x14ac:dyDescent="0.25">
      <c r="A3" s="12">
        <v>194.666666666667</v>
      </c>
      <c r="B3" s="11">
        <v>171.083333333333</v>
      </c>
      <c r="C3" s="11">
        <v>160.416666666667</v>
      </c>
      <c r="D3" s="11">
        <v>171.333333333333</v>
      </c>
      <c r="E3" s="11">
        <v>447.16666666666703</v>
      </c>
      <c r="F3" s="11">
        <v>588.40250000000003</v>
      </c>
      <c r="G3" s="11">
        <v>499.91666666666703</v>
      </c>
      <c r="H3" s="11">
        <v>620.16666666666697</v>
      </c>
      <c r="I3" s="11">
        <v>600.58333333333303</v>
      </c>
      <c r="J3" s="11">
        <v>586.91666666666697</v>
      </c>
      <c r="K3" s="11">
        <v>580.79166666666697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N17" sqref="N17"/>
    </sheetView>
  </sheetViews>
  <sheetFormatPr defaultRowHeight="15" x14ac:dyDescent="0.25"/>
  <sheetData>
    <row r="1" spans="1:13" x14ac:dyDescent="0.25">
      <c r="A1">
        <v>2005</v>
      </c>
      <c r="B1">
        <f>A1+1</f>
        <v>2006</v>
      </c>
      <c r="C1">
        <f t="shared" ref="C1:K1" si="0">B1+1</f>
        <v>2007</v>
      </c>
      <c r="D1">
        <f t="shared" si="0"/>
        <v>2008</v>
      </c>
      <c r="E1">
        <f t="shared" si="0"/>
        <v>2009</v>
      </c>
      <c r="F1">
        <f t="shared" si="0"/>
        <v>2010</v>
      </c>
      <c r="G1">
        <f t="shared" si="0"/>
        <v>2011</v>
      </c>
      <c r="H1">
        <f t="shared" si="0"/>
        <v>2012</v>
      </c>
      <c r="I1">
        <f t="shared" si="0"/>
        <v>2013</v>
      </c>
      <c r="J1">
        <f t="shared" si="0"/>
        <v>2014</v>
      </c>
      <c r="K1">
        <f t="shared" si="0"/>
        <v>2015</v>
      </c>
    </row>
    <row r="2" spans="1:13" x14ac:dyDescent="0.25">
      <c r="A2" s="13">
        <v>51.5833333333333</v>
      </c>
      <c r="B2" s="13">
        <v>53.0833333333333</v>
      </c>
      <c r="C2" s="13">
        <v>52.5833333333333</v>
      </c>
      <c r="D2" s="13">
        <v>63.5</v>
      </c>
      <c r="E2" s="13">
        <v>70.3333333333333</v>
      </c>
      <c r="F2" s="13">
        <v>60.8333333333333</v>
      </c>
      <c r="G2" s="13">
        <v>50.5</v>
      </c>
      <c r="H2" s="13">
        <v>42.75</v>
      </c>
      <c r="I2" s="13">
        <v>42.75</v>
      </c>
      <c r="J2" s="13">
        <v>52.0833333333333</v>
      </c>
      <c r="K2" s="14">
        <v>50.1666666666667</v>
      </c>
    </row>
    <row r="3" spans="1:13" x14ac:dyDescent="0.25">
      <c r="A3" s="16">
        <v>136.083333333333</v>
      </c>
      <c r="B3" s="15">
        <v>144.333333333333</v>
      </c>
      <c r="C3" s="15">
        <v>157.75</v>
      </c>
      <c r="D3" s="15">
        <v>159.5</v>
      </c>
      <c r="E3" s="15">
        <v>163.416666666667</v>
      </c>
      <c r="F3" s="15">
        <v>164.416666666667</v>
      </c>
      <c r="G3" s="15">
        <v>167.25</v>
      </c>
      <c r="H3" s="15">
        <v>168.916666666667</v>
      </c>
      <c r="I3" s="15">
        <v>144.583333333333</v>
      </c>
      <c r="J3" s="15">
        <v>148.083333333333</v>
      </c>
      <c r="K3" s="15">
        <v>160.166666666667</v>
      </c>
      <c r="M3" t="s">
        <v>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N17" sqref="N17"/>
    </sheetView>
  </sheetViews>
  <sheetFormatPr defaultRowHeight="15" x14ac:dyDescent="0.25"/>
  <sheetData>
    <row r="1" spans="1:11" x14ac:dyDescent="0.25">
      <c r="A1">
        <v>2005</v>
      </c>
      <c r="B1">
        <f>A1+1</f>
        <v>2006</v>
      </c>
      <c r="C1">
        <f t="shared" ref="C1:K1" si="0">B1+1</f>
        <v>2007</v>
      </c>
      <c r="D1">
        <f t="shared" si="0"/>
        <v>2008</v>
      </c>
      <c r="E1">
        <f t="shared" si="0"/>
        <v>2009</v>
      </c>
      <c r="F1">
        <f t="shared" si="0"/>
        <v>2010</v>
      </c>
      <c r="G1">
        <f t="shared" si="0"/>
        <v>2011</v>
      </c>
      <c r="H1">
        <f t="shared" si="0"/>
        <v>2012</v>
      </c>
      <c r="I1">
        <f t="shared" si="0"/>
        <v>2013</v>
      </c>
      <c r="J1">
        <f t="shared" si="0"/>
        <v>2014</v>
      </c>
      <c r="K1">
        <f t="shared" si="0"/>
        <v>2015</v>
      </c>
    </row>
    <row r="2" spans="1:11" x14ac:dyDescent="0.25">
      <c r="A2" s="17">
        <v>19.5</v>
      </c>
      <c r="B2" s="17">
        <v>19.1666666666667</v>
      </c>
      <c r="C2" s="17">
        <v>22.0833333333333</v>
      </c>
      <c r="D2" s="17">
        <v>22.25</v>
      </c>
      <c r="E2" s="17">
        <v>28.9166666666667</v>
      </c>
      <c r="F2" s="17">
        <v>36</v>
      </c>
      <c r="G2" s="17">
        <v>37.1666666666667</v>
      </c>
      <c r="H2" s="17">
        <v>34.8333333333333</v>
      </c>
      <c r="I2" s="17">
        <v>30.4166666666667</v>
      </c>
      <c r="J2" s="17">
        <v>30.5</v>
      </c>
      <c r="K2" s="18">
        <v>30.8333333333333</v>
      </c>
    </row>
    <row r="3" spans="1:11" x14ac:dyDescent="0.25">
      <c r="A3" s="20">
        <v>174.4025</v>
      </c>
      <c r="B3" s="19">
        <v>181.24250000000001</v>
      </c>
      <c r="C3" s="19">
        <v>191.416666666667</v>
      </c>
      <c r="D3" s="19">
        <v>192.166666666667</v>
      </c>
      <c r="E3" s="19">
        <v>221.27916666666701</v>
      </c>
      <c r="F3" s="19">
        <v>246.166666666667</v>
      </c>
      <c r="G3" s="19">
        <v>258.77249999999998</v>
      </c>
      <c r="H3" s="19">
        <v>261.4425</v>
      </c>
      <c r="I3" s="19">
        <v>259.58333333333297</v>
      </c>
      <c r="J3" s="19">
        <v>261.33333333333297</v>
      </c>
      <c r="K3" s="19">
        <v>267.55500000000001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Plan5</vt:lpstr>
      <vt:lpstr>Plan6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</dc:creator>
  <cp:lastModifiedBy>Mariela</cp:lastModifiedBy>
  <dcterms:created xsi:type="dcterms:W3CDTF">2016-10-07T15:56:22Z</dcterms:created>
  <dcterms:modified xsi:type="dcterms:W3CDTF">2016-10-07T19:16:27Z</dcterms:modified>
</cp:coreProperties>
</file>